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B51" lockStructure="1"/>
  <bookViews>
    <workbookView xWindow="0" yWindow="24" windowWidth="22980" windowHeight="92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" i="1" l="1"/>
  <c r="C5" i="1" l="1"/>
  <c r="G6" i="1"/>
  <c r="G7" i="1" s="1"/>
  <c r="G5" i="1"/>
  <c r="C7" i="1"/>
  <c r="G8" i="1" l="1"/>
  <c r="G9" i="1"/>
  <c r="G10" i="1" s="1"/>
  <c r="C8" i="1"/>
  <c r="C9" i="1"/>
  <c r="C10" i="1" s="1"/>
</calcChain>
</file>

<file path=xl/sharedStrings.xml><?xml version="1.0" encoding="utf-8"?>
<sst xmlns="http://schemas.openxmlformats.org/spreadsheetml/2006/main" count="24" uniqueCount="20">
  <si>
    <t>Totals</t>
  </si>
  <si>
    <t>Number of Poster Faces</t>
  </si>
  <si>
    <t>Number of Billboard Faces</t>
  </si>
  <si>
    <t>Enter Number of Poster / Billboard Faces Here</t>
  </si>
  <si>
    <t>Monthly Solar Kit Acquistion Cost (includes LED)</t>
  </si>
  <si>
    <t>Calculator - Estimated Poster and Billboard Advertisement Revenue Increase with Solar Lighting</t>
  </si>
  <si>
    <t>Monthly Advertisement Revenue Increase (Average Revenue Less Acquistion Cost)*</t>
  </si>
  <si>
    <t>First (1) Year Revenue Increase</t>
  </si>
  <si>
    <t>Three (3) Year Revenue Increase</t>
  </si>
  <si>
    <t>Five (5) Year Revenue Increase</t>
  </si>
  <si>
    <t>* Monthly Advertisement Revenue Increase Based on Industry Average of $400 Per Billboard Face and a $130 a month, 36-month lease to own.</t>
  </si>
  <si>
    <t>* Monthly Advertisement Revenue Increase Based on Industry Average of $200 Per Poster Face and a $110 a month, 36-month lease to own.</t>
  </si>
  <si>
    <t>One-Year Revenue Increase</t>
  </si>
  <si>
    <t>Three-Year Revenue Increase</t>
  </si>
  <si>
    <t>Five-Year Revenue Increase</t>
  </si>
  <si>
    <t>Number of Lights @ One Per Face</t>
  </si>
  <si>
    <t>Number of Lights @ Two Per Face</t>
  </si>
  <si>
    <t>Poster</t>
  </si>
  <si>
    <t>Solar Lighting</t>
  </si>
  <si>
    <t>Billboard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</si>
</sst>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12"/>
      <color theme="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5D97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566C"/>
        <bgColor indexed="64"/>
      </patternFill>
    </fill>
    <fill>
      <patternFill patternType="solid">
        <fgColor rgb="FFE6F4DC"/>
        <bgColor indexed="64"/>
      </patternFill>
    </fill>
    <fill>
      <patternFill patternType="solid">
        <fgColor rgb="FFD9F5F5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2" fillId="4" borderId="18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3" borderId="21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4" xfId="0" applyNumberFormat="1" applyFont="1" applyFill="1" applyBorder="1" applyAlignment="1" applyProtection="1">
      <alignment horizontal="center" vertical="center" wrapText="1"/>
    </xf>
    <xf numFmtId="44" fontId="6" fillId="5" borderId="13" xfId="0" applyNumberFormat="1" applyFont="1" applyFill="1" applyBorder="1" applyAlignment="1" applyProtection="1">
      <alignment horizontal="center" vertical="center" wrapText="1"/>
    </xf>
    <xf numFmtId="44" fontId="6" fillId="5" borderId="11" xfId="0" applyNumberFormat="1" applyFont="1" applyFill="1" applyBorder="1" applyAlignment="1" applyProtection="1">
      <alignment horizontal="center" vertical="center" wrapText="1"/>
    </xf>
    <xf numFmtId="44" fontId="6" fillId="5" borderId="19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</xf>
    <xf numFmtId="44" fontId="6" fillId="6" borderId="17" xfId="0" applyNumberFormat="1" applyFont="1" applyFill="1" applyBorder="1" applyAlignment="1" applyProtection="1">
      <alignment horizontal="center" vertical="center" wrapText="1"/>
    </xf>
    <xf numFmtId="44" fontId="6" fillId="6" borderId="16" xfId="0" applyNumberFormat="1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Alignment="1">
      <alignment wrapText="1"/>
    </xf>
    <xf numFmtId="0" fontId="0" fillId="0" borderId="5" xfId="0" applyBorder="1" applyProtection="1"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0" fillId="0" borderId="6" xfId="0" applyBorder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5D8A"/>
      <color rgb="FF5D9732"/>
      <color rgb="FFD9F5F5"/>
      <color rgb="FFDAF4E0"/>
      <color rgb="FFE6F4DC"/>
      <color rgb="FFD2EAC0"/>
      <color rgb="FFC5E4AE"/>
      <color rgb="FFBAECE6"/>
      <color rgb="FF97E1CA"/>
      <color rgb="FF145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</xdr:row>
      <xdr:rowOff>91440</xdr:rowOff>
    </xdr:from>
    <xdr:to>
      <xdr:col>3</xdr:col>
      <xdr:colOff>274320</xdr:colOff>
      <xdr:row>3</xdr:row>
      <xdr:rowOff>220980</xdr:rowOff>
    </xdr:to>
    <xdr:sp macro="" textlink="">
      <xdr:nvSpPr>
        <xdr:cNvPr id="2" name="Left Arrow 1"/>
        <xdr:cNvSpPr/>
      </xdr:nvSpPr>
      <xdr:spPr>
        <a:xfrm>
          <a:off x="3383280" y="1310640"/>
          <a:ext cx="213360" cy="129540"/>
        </a:xfrm>
        <a:prstGeom prst="leftArrow">
          <a:avLst/>
        </a:prstGeom>
        <a:solidFill>
          <a:srgbClr val="5D97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53340</xdr:colOff>
      <xdr:row>3</xdr:row>
      <xdr:rowOff>91441</xdr:rowOff>
    </xdr:from>
    <xdr:to>
      <xdr:col>5</xdr:col>
      <xdr:colOff>266700</xdr:colOff>
      <xdr:row>3</xdr:row>
      <xdr:rowOff>220981</xdr:rowOff>
    </xdr:to>
    <xdr:sp macro="" textlink="">
      <xdr:nvSpPr>
        <xdr:cNvPr id="5" name="Left Arrow 4"/>
        <xdr:cNvSpPr/>
      </xdr:nvSpPr>
      <xdr:spPr>
        <a:xfrm rot="10800000">
          <a:off x="5090160" y="1005841"/>
          <a:ext cx="213360" cy="129540"/>
        </a:xfrm>
        <a:prstGeom prst="leftArrow">
          <a:avLst/>
        </a:prstGeom>
        <a:solidFill>
          <a:srgbClr val="385D8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R13"/>
  <sheetViews>
    <sheetView tabSelected="1" zoomScaleNormal="100" workbookViewId="0">
      <selection activeCell="C4" sqref="C4"/>
    </sheetView>
  </sheetViews>
  <sheetFormatPr defaultRowHeight="15" thickBottom="1" x14ac:dyDescent="0.35"/>
  <cols>
    <col min="1" max="1" width="3.77734375" style="1" customWidth="1"/>
    <col min="2" max="2" width="40.77734375" style="1" customWidth="1"/>
    <col min="3" max="3" width="18.77734375" style="1" customWidth="1"/>
    <col min="4" max="4" width="4.77734375" style="6" customWidth="1"/>
    <col min="5" max="5" width="17.33203125" style="6" customWidth="1"/>
    <col min="6" max="6" width="4.77734375" style="6" customWidth="1"/>
    <col min="7" max="7" width="18.77734375" style="1" customWidth="1"/>
    <col min="8" max="8" width="40.77734375" style="1" customWidth="1"/>
    <col min="9" max="9" width="3.77734375" style="1" customWidth="1"/>
    <col min="10" max="66" width="255.77734375" style="1" customWidth="1"/>
    <col min="67" max="512" width="8.88671875" style="1"/>
  </cols>
  <sheetData>
    <row r="1" spans="1:512" s="5" customFormat="1" ht="34.200000000000003" customHeight="1" thickBot="1" x14ac:dyDescent="0.35">
      <c r="A1" s="4"/>
      <c r="B1" s="41" t="s">
        <v>5</v>
      </c>
      <c r="C1" s="42"/>
      <c r="D1" s="42"/>
      <c r="E1" s="42"/>
      <c r="F1" s="42"/>
      <c r="G1" s="42"/>
      <c r="H1" s="4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</row>
    <row r="2" spans="1:512" s="5" customFormat="1" ht="19.05" customHeight="1" thickBot="1" x14ac:dyDescent="0.35">
      <c r="A2" s="34"/>
      <c r="B2" s="38" t="s">
        <v>17</v>
      </c>
      <c r="C2" s="44" t="s">
        <v>0</v>
      </c>
      <c r="D2" s="31"/>
      <c r="E2" s="31"/>
      <c r="F2" s="31"/>
      <c r="G2" s="46" t="s">
        <v>0</v>
      </c>
      <c r="H2" s="3" t="s">
        <v>19</v>
      </c>
      <c r="I2" s="3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</row>
    <row r="3" spans="1:512" ht="19.05" customHeight="1" thickBot="1" x14ac:dyDescent="0.35">
      <c r="A3" s="2"/>
      <c r="B3" s="35" t="s">
        <v>18</v>
      </c>
      <c r="C3" s="45"/>
      <c r="D3" s="7"/>
      <c r="E3" s="8"/>
      <c r="F3" s="9"/>
      <c r="G3" s="47"/>
      <c r="H3" s="36" t="s">
        <v>18</v>
      </c>
      <c r="I3" s="2"/>
    </row>
    <row r="4" spans="1:512" ht="25.95" customHeight="1" thickBot="1" x14ac:dyDescent="0.35">
      <c r="A4" s="2"/>
      <c r="B4" s="19" t="s">
        <v>1</v>
      </c>
      <c r="C4" s="22">
        <v>1</v>
      </c>
      <c r="D4" s="10"/>
      <c r="E4" s="18" t="s">
        <v>3</v>
      </c>
      <c r="F4" s="11"/>
      <c r="G4" s="27">
        <v>1</v>
      </c>
      <c r="H4" s="14" t="s">
        <v>2</v>
      </c>
      <c r="I4" s="2"/>
    </row>
    <row r="5" spans="1:512" ht="25.95" customHeight="1" thickBot="1" x14ac:dyDescent="0.35">
      <c r="A5" s="2"/>
      <c r="B5" s="20" t="s">
        <v>15</v>
      </c>
      <c r="C5" s="23">
        <f>SUM(C4*1)</f>
        <v>1</v>
      </c>
      <c r="D5" s="7"/>
      <c r="E5" s="12"/>
      <c r="F5" s="9"/>
      <c r="G5" s="28">
        <f>SUM(G4*2)</f>
        <v>2</v>
      </c>
      <c r="H5" s="14" t="s">
        <v>16</v>
      </c>
      <c r="I5" s="2"/>
    </row>
    <row r="6" spans="1:512" ht="25.95" customHeight="1" thickBot="1" x14ac:dyDescent="0.35">
      <c r="A6" s="2"/>
      <c r="B6" s="20" t="s">
        <v>4</v>
      </c>
      <c r="C6" s="24">
        <f>SUM(C4*110)</f>
        <v>110</v>
      </c>
      <c r="D6" s="13"/>
      <c r="F6" s="9"/>
      <c r="G6" s="29">
        <f>SUM(G4*130)</f>
        <v>130</v>
      </c>
      <c r="H6" s="14" t="s">
        <v>4</v>
      </c>
      <c r="I6" s="2"/>
    </row>
    <row r="7" spans="1:512" ht="25.95" customHeight="1" thickBot="1" x14ac:dyDescent="0.35">
      <c r="A7" s="2"/>
      <c r="B7" s="20" t="s">
        <v>6</v>
      </c>
      <c r="C7" s="24">
        <f>SUM(C4*200)-C6</f>
        <v>90</v>
      </c>
      <c r="D7" s="7"/>
      <c r="F7" s="9"/>
      <c r="G7" s="29">
        <f>SUM(G4*400)-G6</f>
        <v>270</v>
      </c>
      <c r="H7" s="14" t="s">
        <v>6</v>
      </c>
      <c r="I7" s="2"/>
    </row>
    <row r="8" spans="1:512" ht="25.95" customHeight="1" thickBot="1" x14ac:dyDescent="0.35">
      <c r="A8" s="2"/>
      <c r="B8" s="21" t="s">
        <v>12</v>
      </c>
      <c r="C8" s="25">
        <f>SUM(C7*12)</f>
        <v>1080</v>
      </c>
      <c r="D8" s="13"/>
      <c r="F8" s="9"/>
      <c r="G8" s="30">
        <f>SUM(G7*12)</f>
        <v>3240</v>
      </c>
      <c r="H8" s="15" t="s">
        <v>7</v>
      </c>
      <c r="I8" s="2"/>
    </row>
    <row r="9" spans="1:512" ht="25.95" customHeight="1" thickBot="1" x14ac:dyDescent="0.35">
      <c r="A9" s="2"/>
      <c r="B9" s="21" t="s">
        <v>13</v>
      </c>
      <c r="C9" s="25">
        <f>SUM(C7*36)</f>
        <v>3240</v>
      </c>
      <c r="D9" s="7"/>
      <c r="F9" s="9"/>
      <c r="G9" s="30">
        <f>SUM(G7*36)</f>
        <v>9720</v>
      </c>
      <c r="H9" s="15" t="s">
        <v>8</v>
      </c>
      <c r="I9" s="2"/>
    </row>
    <row r="10" spans="1:512" ht="25.95" customHeight="1" thickBot="1" x14ac:dyDescent="0.35">
      <c r="A10" s="2"/>
      <c r="B10" s="21" t="s">
        <v>14</v>
      </c>
      <c r="C10" s="26">
        <f>SUM(C4*4800)+C9</f>
        <v>8040</v>
      </c>
      <c r="D10" s="7"/>
      <c r="F10" s="9"/>
      <c r="G10" s="30">
        <f>SUM(G4*4800)+G9</f>
        <v>14520</v>
      </c>
      <c r="H10" s="15" t="s">
        <v>9</v>
      </c>
      <c r="I10" s="2"/>
    </row>
    <row r="11" spans="1:512" s="5" customFormat="1" ht="30" customHeight="1" thickBot="1" x14ac:dyDescent="0.35">
      <c r="A11" s="34"/>
      <c r="B11" s="39" t="s">
        <v>11</v>
      </c>
      <c r="C11" s="40"/>
      <c r="D11" s="7"/>
      <c r="E11" s="6"/>
      <c r="F11" s="9"/>
      <c r="G11" s="39" t="s">
        <v>10</v>
      </c>
      <c r="H11" s="40"/>
      <c r="I11" s="3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</row>
    <row r="12" spans="1:512" thickBot="1" x14ac:dyDescent="0.35">
      <c r="B12" s="16"/>
      <c r="C12" s="17"/>
      <c r="G12" s="33"/>
      <c r="H12" s="33"/>
    </row>
    <row r="13" spans="1:512" ht="409.2" customHeight="1" thickBot="1" x14ac:dyDescent="0.35"/>
  </sheetData>
  <sheetProtection password="FB51" sheet="1" objects="1" scenarios="1" selectLockedCells="1"/>
  <mergeCells count="5">
    <mergeCell ref="B11:C11"/>
    <mergeCell ref="G11:H11"/>
    <mergeCell ref="B1:H1"/>
    <mergeCell ref="C2:C3"/>
    <mergeCell ref="G2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- Estimated Poster and Billboard Advertisement Revenue Increase with Solar Lighting</dc:title>
  <dc:creator>EcoLiteco</dc:creator>
  <cp:lastModifiedBy>Water World LED, Inc.</cp:lastModifiedBy>
  <dcterms:created xsi:type="dcterms:W3CDTF">2017-04-06T16:38:01Z</dcterms:created>
  <dcterms:modified xsi:type="dcterms:W3CDTF">2017-04-09T16:58:12Z</dcterms:modified>
</cp:coreProperties>
</file>